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755" windowWidth="19035" windowHeight="10125" activeTab="0"/>
  </bookViews>
  <sheets>
    <sheet name="Tabel 1 Aktivitetsstatistik-Øko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<sst xmlns="http://schemas.openxmlformats.org/spreadsheetml/2006/main" count="43" uniqueCount="40">
  <si>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1987-1998</t>
  </si>
  <si>
    <t>NUMBER OF MEETINGS</t>
  </si>
  <si>
    <t>CATALOGUE EXAMINATIONS</t>
  </si>
  <si>
    <t>Antal kataloger</t>
  </si>
  <si>
    <t>Number of catalogues</t>
  </si>
  <si>
    <t>Antal numre (ca.)</t>
  </si>
  <si>
    <t>Number of lots (approx.)</t>
  </si>
  <si>
    <t>Antal forbehold</t>
  </si>
  <si>
    <t xml:space="preserve">Number of reservations </t>
  </si>
  <si>
    <t>§ 2, stk. 4-sager</t>
  </si>
  <si>
    <t>§ 2, sub-section 4 cases</t>
  </si>
  <si>
    <t>Udførselsforbud</t>
  </si>
  <si>
    <t>Export refusals</t>
  </si>
  <si>
    <t>Antal sager</t>
  </si>
  <si>
    <t>Number of individual applications</t>
  </si>
  <si>
    <t>Udførselsforbud i alt</t>
  </si>
  <si>
    <t xml:space="preserve">Export refusals in total </t>
  </si>
  <si>
    <t>Erhvervelser gennem KVU</t>
  </si>
  <si>
    <t>Acquisicitions through the CECA</t>
  </si>
  <si>
    <t>Erhvervelser på anden måde</t>
  </si>
  <si>
    <t>7*</t>
  </si>
  <si>
    <t>EU-ANSØGNINGER</t>
  </si>
  <si>
    <t xml:space="preserve">Antal </t>
  </si>
  <si>
    <t>Number</t>
  </si>
  <si>
    <t>Antal genstande</t>
  </si>
  <si>
    <t>Number of items</t>
  </si>
  <si>
    <t>TABEL 1 STATISTICS</t>
  </si>
  <si>
    <t>ANTAL MØDER</t>
  </si>
  <si>
    <t>INDIVIDUELLE ANSØGNINGER</t>
  </si>
  <si>
    <t>Acquisitions by other means</t>
  </si>
  <si>
    <t>INDIVIDUAL APPLICATIONS</t>
  </si>
  <si>
    <t>EXPORT REFUSALS/ ACUOISITIONS</t>
  </si>
  <si>
    <t>Export refusals without acquisition, ”safe-deposit box cases" (total status after the year in question)</t>
  </si>
  <si>
    <t>EU APPLICATIONS</t>
  </si>
  <si>
    <t>Udførselsforbud uden overtagelse, ”bankbokssager” (status i alt efter det pågældende år)</t>
  </si>
  <si>
    <t>UDFØRSELSFORBUD/                    ERHVERVELSER</t>
  </si>
  <si>
    <t>1999-2003</t>
  </si>
  <si>
    <t xml:space="preserve">TABEL 1 AKTIVTETSSTATISTIK </t>
  </si>
  <si>
    <t>I alt/Total</t>
  </si>
  <si>
    <t>KATALOGGENNEMGANG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</si>
</sst>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2" borderId="2" applyNumberFormat="0" applyAlignment="0" applyProtection="0"/>
    <xf numFmtId="0" fontId="33" fillId="23" borderId="3" applyNumberFormat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2" fillId="0" borderId="14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22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2" fillId="0" borderId="2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8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P27" sqref="P27"/>
    </sheetView>
  </sheetViews>
  <sheetFormatPr defaultColWidth="9.140625" defaultRowHeight="12.75"/>
  <cols>
    <col min="1" max="1" width="25.8515625" style="0" customWidth="1"/>
    <col min="2" max="2" width="11.57421875" style="0" customWidth="1"/>
    <col min="3" max="3" width="10.8515625" style="0" customWidth="1"/>
    <col min="4" max="15" width="7.7109375" style="0" customWidth="1"/>
    <col min="16" max="16" width="9.140625" style="0" customWidth="1"/>
    <col min="17" max="17" width="26.140625" style="0" customWidth="1"/>
  </cols>
  <sheetData>
    <row r="1" spans="1:17" ht="15.75" customHeight="1">
      <c r="A1" s="21" t="s">
        <v>37</v>
      </c>
      <c r="K1" s="21"/>
      <c r="L1" s="21"/>
      <c r="M1" s="21"/>
      <c r="N1" s="21"/>
      <c r="O1" s="21"/>
      <c r="P1" s="21"/>
      <c r="Q1" s="46" t="s">
        <v>26</v>
      </c>
    </row>
    <row r="2" ht="13.5" thickBot="1"/>
    <row r="3" spans="1:17" ht="15" customHeight="1" thickBot="1">
      <c r="A3" s="39"/>
      <c r="B3" s="43" t="s">
        <v>0</v>
      </c>
      <c r="C3" s="44" t="s">
        <v>36</v>
      </c>
      <c r="D3" s="11">
        <v>2004</v>
      </c>
      <c r="E3" s="11">
        <v>2005</v>
      </c>
      <c r="F3" s="13">
        <v>2006</v>
      </c>
      <c r="G3" s="11">
        <v>2007</v>
      </c>
      <c r="H3" s="11">
        <v>2008</v>
      </c>
      <c r="I3" s="11">
        <v>2009</v>
      </c>
      <c r="J3" s="11">
        <v>2010</v>
      </c>
      <c r="K3" s="1">
        <v>2011</v>
      </c>
      <c r="L3" s="1">
        <v>2012</v>
      </c>
      <c r="M3" s="1">
        <v>2013</v>
      </c>
      <c r="N3" s="1">
        <v>2014</v>
      </c>
      <c r="O3" s="1">
        <v>2015</v>
      </c>
      <c r="P3" s="1" t="s">
        <v>38</v>
      </c>
      <c r="Q3" s="42"/>
    </row>
    <row r="4" spans="1:17" ht="15" customHeight="1">
      <c r="A4" s="67" t="s">
        <v>27</v>
      </c>
      <c r="B4" s="53">
        <v>67</v>
      </c>
      <c r="C4" s="50">
        <v>44</v>
      </c>
      <c r="D4" s="50">
        <v>5</v>
      </c>
      <c r="E4" s="50">
        <v>7</v>
      </c>
      <c r="F4" s="53">
        <v>5</v>
      </c>
      <c r="G4" s="50">
        <v>6</v>
      </c>
      <c r="H4" s="50">
        <v>6</v>
      </c>
      <c r="I4" s="50">
        <v>3</v>
      </c>
      <c r="J4" s="50">
        <v>4</v>
      </c>
      <c r="K4" s="11">
        <v>7</v>
      </c>
      <c r="L4" s="11">
        <v>5</v>
      </c>
      <c r="M4" s="11">
        <v>5</v>
      </c>
      <c r="N4" s="11">
        <v>2</v>
      </c>
      <c r="O4" s="11">
        <v>5</v>
      </c>
      <c r="P4" s="50">
        <f>SUM(B4:O4)</f>
        <v>171</v>
      </c>
      <c r="Q4" s="64" t="s">
        <v>1</v>
      </c>
    </row>
    <row r="5" spans="1:17" ht="1.5" customHeight="1" thickBot="1">
      <c r="A5" s="68"/>
      <c r="B5" s="55"/>
      <c r="C5" s="52"/>
      <c r="D5" s="52"/>
      <c r="E5" s="52"/>
      <c r="F5" s="55"/>
      <c r="G5" s="52"/>
      <c r="H5" s="52"/>
      <c r="I5" s="52"/>
      <c r="J5" s="63"/>
      <c r="K5" s="37">
        <f>SUM(K4)</f>
        <v>7</v>
      </c>
      <c r="L5" s="37">
        <f>SUM(L4)</f>
        <v>5</v>
      </c>
      <c r="M5" s="37">
        <f>SUM(M4)</f>
        <v>5</v>
      </c>
      <c r="N5" s="37">
        <f>SUM(N4)</f>
        <v>2</v>
      </c>
      <c r="O5" s="37"/>
      <c r="P5" s="52"/>
      <c r="Q5" s="65"/>
    </row>
    <row r="6" spans="1:17" ht="15" customHeight="1" thickBot="1">
      <c r="A6" s="33" t="s">
        <v>39</v>
      </c>
      <c r="B6" s="13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"/>
      <c r="Q6" s="64" t="s">
        <v>2</v>
      </c>
    </row>
    <row r="7" spans="1:17" ht="13.5" hidden="1" thickBot="1">
      <c r="A7" s="3"/>
      <c r="B7" s="1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/>
      <c r="Q7" s="66"/>
    </row>
    <row r="8" spans="1:17" ht="15" customHeight="1" thickBot="1">
      <c r="A8" s="27" t="s">
        <v>3</v>
      </c>
      <c r="B8" s="24">
        <v>747</v>
      </c>
      <c r="C8" s="11">
        <v>312</v>
      </c>
      <c r="D8" s="11">
        <v>42</v>
      </c>
      <c r="E8" s="11">
        <v>34</v>
      </c>
      <c r="F8" s="11">
        <v>31</v>
      </c>
      <c r="G8" s="11">
        <v>28</v>
      </c>
      <c r="H8" s="11">
        <v>21</v>
      </c>
      <c r="I8" s="11">
        <v>8</v>
      </c>
      <c r="J8" s="11">
        <v>11</v>
      </c>
      <c r="K8" s="1">
        <v>11</v>
      </c>
      <c r="L8" s="1">
        <v>13</v>
      </c>
      <c r="M8" s="1">
        <v>13</v>
      </c>
      <c r="N8" s="1">
        <v>16</v>
      </c>
      <c r="O8" s="1">
        <v>17</v>
      </c>
      <c r="P8" s="14">
        <f>SUM(D8:O8)+B8+C8</f>
        <v>1304</v>
      </c>
      <c r="Q8" s="29" t="s">
        <v>4</v>
      </c>
    </row>
    <row r="9" spans="1:17" ht="15" customHeight="1" thickBot="1">
      <c r="A9" s="28" t="s">
        <v>5</v>
      </c>
      <c r="B9" s="25">
        <v>884400</v>
      </c>
      <c r="C9" s="25">
        <v>311800</v>
      </c>
      <c r="D9" s="25">
        <v>40600</v>
      </c>
      <c r="E9" s="25">
        <v>18500</v>
      </c>
      <c r="F9" s="25">
        <v>21000</v>
      </c>
      <c r="G9" s="25">
        <v>14200</v>
      </c>
      <c r="H9" s="25">
        <v>7900</v>
      </c>
      <c r="I9" s="25">
        <v>5400</v>
      </c>
      <c r="J9" s="25">
        <v>5300</v>
      </c>
      <c r="K9" s="9">
        <v>5221</v>
      </c>
      <c r="L9" s="9">
        <v>6096</v>
      </c>
      <c r="M9" s="9">
        <v>6897</v>
      </c>
      <c r="N9" s="9">
        <v>6857</v>
      </c>
      <c r="O9" s="9">
        <v>4531</v>
      </c>
      <c r="P9" s="14">
        <f>SUM(D9:O9)+B9+C9</f>
        <v>1338702</v>
      </c>
      <c r="Q9" s="30" t="s">
        <v>6</v>
      </c>
    </row>
    <row r="10" spans="1:17" ht="15" customHeight="1" thickBot="1">
      <c r="A10" s="22" t="s">
        <v>7</v>
      </c>
      <c r="B10" s="24">
        <v>177</v>
      </c>
      <c r="C10" s="24">
        <v>47</v>
      </c>
      <c r="D10" s="24">
        <v>2</v>
      </c>
      <c r="E10" s="24">
        <v>7</v>
      </c>
      <c r="F10" s="24">
        <v>5</v>
      </c>
      <c r="G10" s="24">
        <v>2</v>
      </c>
      <c r="H10" s="24">
        <v>0</v>
      </c>
      <c r="I10" s="24">
        <v>1</v>
      </c>
      <c r="J10" s="24">
        <v>0</v>
      </c>
      <c r="K10" s="8">
        <v>1</v>
      </c>
      <c r="L10" s="8">
        <v>5</v>
      </c>
      <c r="M10" s="8">
        <v>5</v>
      </c>
      <c r="N10" s="8">
        <v>0</v>
      </c>
      <c r="O10" s="8">
        <v>1</v>
      </c>
      <c r="P10" s="14">
        <f>SUM(D10:O10)+B10+C10</f>
        <v>253</v>
      </c>
      <c r="Q10" s="23" t="s">
        <v>8</v>
      </c>
    </row>
    <row r="11" spans="1:17" ht="15" customHeight="1" thickBot="1">
      <c r="A11" s="27" t="s">
        <v>9</v>
      </c>
      <c r="B11" s="16">
        <v>26</v>
      </c>
      <c r="C11" s="12">
        <v>2</v>
      </c>
      <c r="D11" s="12">
        <v>0</v>
      </c>
      <c r="E11" s="12">
        <v>0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2">
        <v>0</v>
      </c>
      <c r="L11" s="2">
        <v>0</v>
      </c>
      <c r="M11" s="2">
        <v>0</v>
      </c>
      <c r="N11" s="2">
        <v>1</v>
      </c>
      <c r="O11" s="2">
        <v>1</v>
      </c>
      <c r="P11" s="25">
        <f>SUM(D11:O11)+B11+C11</f>
        <v>31</v>
      </c>
      <c r="Q11" s="6" t="s">
        <v>10</v>
      </c>
    </row>
    <row r="12" spans="1:17" ht="15" customHeight="1" thickBot="1">
      <c r="A12" s="31" t="s">
        <v>11</v>
      </c>
      <c r="B12" s="24">
        <v>44</v>
      </c>
      <c r="C12" s="12">
        <v>5</v>
      </c>
      <c r="D12" s="12">
        <v>0</v>
      </c>
      <c r="E12" s="12">
        <v>2</v>
      </c>
      <c r="F12" s="12">
        <v>1</v>
      </c>
      <c r="G12" s="12">
        <v>1</v>
      </c>
      <c r="H12" s="12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0">
        <v>0</v>
      </c>
      <c r="O12" s="24">
        <v>0</v>
      </c>
      <c r="P12" s="2">
        <f>SUM(B12:O12)</f>
        <v>53</v>
      </c>
      <c r="Q12" s="6" t="s">
        <v>12</v>
      </c>
    </row>
    <row r="13" spans="1:17" ht="15" customHeight="1" thickBot="1">
      <c r="A13" s="33" t="s">
        <v>28</v>
      </c>
      <c r="B13" s="54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  <c r="Q13" s="41" t="s">
        <v>30</v>
      </c>
    </row>
    <row r="14" spans="1:17" ht="15" customHeight="1" thickBot="1">
      <c r="A14" s="45" t="s">
        <v>13</v>
      </c>
      <c r="B14" s="24">
        <v>1322</v>
      </c>
      <c r="C14" s="24">
        <v>285</v>
      </c>
      <c r="D14" s="24">
        <v>22</v>
      </c>
      <c r="E14" s="24">
        <v>31</v>
      </c>
      <c r="F14" s="24">
        <v>27</v>
      </c>
      <c r="G14" s="24">
        <v>44</v>
      </c>
      <c r="H14" s="24">
        <v>43</v>
      </c>
      <c r="I14" s="24">
        <v>24</v>
      </c>
      <c r="J14" s="24">
        <v>29</v>
      </c>
      <c r="K14" s="24">
        <v>34</v>
      </c>
      <c r="L14" s="24">
        <v>57</v>
      </c>
      <c r="M14" s="24">
        <v>77</v>
      </c>
      <c r="N14" s="24">
        <v>31</v>
      </c>
      <c r="O14" s="24">
        <v>41</v>
      </c>
      <c r="P14" s="24">
        <f>SUM(B14:O14)</f>
        <v>2067</v>
      </c>
      <c r="Q14" s="6" t="s">
        <v>14</v>
      </c>
    </row>
    <row r="15" spans="1:17" ht="15" customHeight="1" thickBot="1">
      <c r="A15" s="4" t="s">
        <v>24</v>
      </c>
      <c r="B15" s="24"/>
      <c r="C15" s="2"/>
      <c r="D15" s="2"/>
      <c r="E15" s="2"/>
      <c r="F15" s="24"/>
      <c r="G15" s="2"/>
      <c r="H15" s="2"/>
      <c r="I15" s="12"/>
      <c r="J15" s="2"/>
      <c r="K15" s="2">
        <v>51</v>
      </c>
      <c r="L15" s="2">
        <v>94</v>
      </c>
      <c r="M15" s="2">
        <v>102</v>
      </c>
      <c r="N15" s="2">
        <v>42</v>
      </c>
      <c r="O15" s="2">
        <v>153</v>
      </c>
      <c r="P15" s="24">
        <f>SUM(B15:O15)</f>
        <v>442</v>
      </c>
      <c r="Q15" s="6"/>
    </row>
    <row r="16" spans="1:17" ht="15" customHeight="1" thickBot="1">
      <c r="A16" s="4" t="s">
        <v>11</v>
      </c>
      <c r="B16" s="24">
        <v>40</v>
      </c>
      <c r="C16" s="2">
        <v>5</v>
      </c>
      <c r="D16" s="2">
        <v>0</v>
      </c>
      <c r="E16" s="2">
        <v>1</v>
      </c>
      <c r="F16" s="24">
        <v>0</v>
      </c>
      <c r="G16" s="2">
        <v>0</v>
      </c>
      <c r="H16" s="2">
        <v>0</v>
      </c>
      <c r="I16" s="12">
        <v>0</v>
      </c>
      <c r="J16" s="24">
        <v>1</v>
      </c>
      <c r="K16" s="2">
        <v>2</v>
      </c>
      <c r="L16" s="2">
        <v>1</v>
      </c>
      <c r="M16" s="2">
        <v>0</v>
      </c>
      <c r="N16" s="2">
        <v>0</v>
      </c>
      <c r="O16" s="2">
        <v>1</v>
      </c>
      <c r="P16" s="24">
        <f>SUM(B16:O16)</f>
        <v>51</v>
      </c>
      <c r="Q16" s="6" t="s">
        <v>12</v>
      </c>
    </row>
    <row r="17" spans="1:17" ht="25.5" customHeight="1" thickBot="1">
      <c r="A17" s="32" t="s">
        <v>35</v>
      </c>
      <c r="B17" s="53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36" t="s">
        <v>31</v>
      </c>
    </row>
    <row r="18" spans="1:17" ht="15" customHeight="1" thickBot="1">
      <c r="A18" s="22" t="s">
        <v>15</v>
      </c>
      <c r="B18" s="24">
        <v>84</v>
      </c>
      <c r="C18" s="8">
        <v>10</v>
      </c>
      <c r="D18" s="8">
        <v>0</v>
      </c>
      <c r="E18" s="8">
        <v>3</v>
      </c>
      <c r="F18" s="24">
        <v>1</v>
      </c>
      <c r="G18" s="8">
        <v>1</v>
      </c>
      <c r="H18" s="8">
        <v>0</v>
      </c>
      <c r="I18" s="24">
        <v>0</v>
      </c>
      <c r="J18" s="24">
        <v>1</v>
      </c>
      <c r="K18" s="8">
        <v>2</v>
      </c>
      <c r="L18" s="8">
        <v>1</v>
      </c>
      <c r="M18" s="8">
        <v>0</v>
      </c>
      <c r="N18" s="8">
        <v>0</v>
      </c>
      <c r="O18" s="8">
        <v>1</v>
      </c>
      <c r="P18" s="8">
        <f>SUM(B18:O18)</f>
        <v>104</v>
      </c>
      <c r="Q18" s="23" t="s">
        <v>16</v>
      </c>
    </row>
    <row r="19" spans="1:17" ht="15" customHeight="1" thickBot="1">
      <c r="A19" s="4" t="s">
        <v>17</v>
      </c>
      <c r="B19" s="24">
        <v>72</v>
      </c>
      <c r="C19" s="2">
        <v>9</v>
      </c>
      <c r="D19" s="2">
        <v>0</v>
      </c>
      <c r="E19" s="2">
        <v>3</v>
      </c>
      <c r="F19" s="24">
        <v>1</v>
      </c>
      <c r="G19" s="2">
        <v>1</v>
      </c>
      <c r="H19" s="2">
        <v>0</v>
      </c>
      <c r="I19" s="1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1</v>
      </c>
      <c r="P19" s="2">
        <f>SUM(B19:O19)</f>
        <v>89</v>
      </c>
      <c r="Q19" s="6" t="s">
        <v>18</v>
      </c>
    </row>
    <row r="20" spans="1:17" ht="15" customHeight="1" thickBot="1">
      <c r="A20" s="39" t="s">
        <v>19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2">
        <f>SUM(B20:O20)</f>
        <v>1</v>
      </c>
      <c r="Q20" s="40" t="s">
        <v>29</v>
      </c>
    </row>
    <row r="21" spans="1:17" ht="12.75">
      <c r="A21" s="59" t="s">
        <v>34</v>
      </c>
      <c r="B21" s="53">
        <v>6</v>
      </c>
      <c r="C21" s="50">
        <v>6</v>
      </c>
      <c r="D21" s="50">
        <v>6</v>
      </c>
      <c r="E21" s="50">
        <v>6</v>
      </c>
      <c r="F21" s="53">
        <v>6</v>
      </c>
      <c r="G21" s="50">
        <v>6</v>
      </c>
      <c r="H21" s="50" t="s">
        <v>20</v>
      </c>
      <c r="I21" s="50">
        <v>6</v>
      </c>
      <c r="J21" s="50">
        <v>6</v>
      </c>
      <c r="K21" s="11">
        <v>6</v>
      </c>
      <c r="L21" s="11">
        <v>6</v>
      </c>
      <c r="M21" s="11">
        <v>6</v>
      </c>
      <c r="N21" s="11">
        <v>6</v>
      </c>
      <c r="O21" s="11">
        <v>6</v>
      </c>
      <c r="P21" s="50"/>
      <c r="Q21" s="56" t="s">
        <v>32</v>
      </c>
    </row>
    <row r="22" spans="1:17" ht="12.75">
      <c r="A22" s="60"/>
      <c r="B22" s="54"/>
      <c r="C22" s="51"/>
      <c r="D22" s="51"/>
      <c r="E22" s="51"/>
      <c r="F22" s="54"/>
      <c r="G22" s="51"/>
      <c r="H22" s="51"/>
      <c r="I22" s="51"/>
      <c r="J22" s="62"/>
      <c r="K22" s="38"/>
      <c r="L22" s="38"/>
      <c r="M22" s="38"/>
      <c r="N22" s="38"/>
      <c r="O22" s="38"/>
      <c r="P22" s="51"/>
      <c r="Q22" s="57"/>
    </row>
    <row r="23" spans="1:17" ht="13.5" thickBot="1">
      <c r="A23" s="61"/>
      <c r="B23" s="55"/>
      <c r="C23" s="52"/>
      <c r="D23" s="52"/>
      <c r="E23" s="52"/>
      <c r="F23" s="55"/>
      <c r="G23" s="52"/>
      <c r="H23" s="52"/>
      <c r="I23" s="52"/>
      <c r="J23" s="63"/>
      <c r="K23" s="37"/>
      <c r="L23" s="37"/>
      <c r="M23" s="37"/>
      <c r="N23" s="37"/>
      <c r="O23" s="37"/>
      <c r="P23" s="52"/>
      <c r="Q23" s="58"/>
    </row>
    <row r="24" spans="1:17" ht="15" customHeight="1" thickBot="1">
      <c r="A24" s="34" t="s">
        <v>21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35" t="s">
        <v>33</v>
      </c>
    </row>
    <row r="25" spans="1:17" ht="15" customHeight="1" thickBot="1">
      <c r="A25" s="4" t="s">
        <v>22</v>
      </c>
      <c r="B25" s="24">
        <v>204</v>
      </c>
      <c r="C25" s="2">
        <v>369</v>
      </c>
      <c r="D25" s="2">
        <v>37</v>
      </c>
      <c r="E25" s="2">
        <v>43</v>
      </c>
      <c r="F25" s="24">
        <v>23</v>
      </c>
      <c r="G25" s="2">
        <v>44</v>
      </c>
      <c r="H25" s="2">
        <v>48</v>
      </c>
      <c r="I25" s="24">
        <v>34</v>
      </c>
      <c r="J25" s="2">
        <v>31</v>
      </c>
      <c r="K25" s="2">
        <v>38</v>
      </c>
      <c r="L25" s="2">
        <v>35</v>
      </c>
      <c r="M25" s="2">
        <v>42</v>
      </c>
      <c r="N25" s="2">
        <v>52</v>
      </c>
      <c r="O25" s="2">
        <v>26</v>
      </c>
      <c r="P25" s="2">
        <f>SUM(B25:O25)</f>
        <v>1026</v>
      </c>
      <c r="Q25" s="6" t="s">
        <v>23</v>
      </c>
    </row>
    <row r="26" spans="1:17" ht="15" customHeight="1" thickBot="1">
      <c r="A26" s="4" t="s">
        <v>24</v>
      </c>
      <c r="B26" s="25">
        <v>1242</v>
      </c>
      <c r="C26" s="5">
        <v>1801</v>
      </c>
      <c r="D26" s="2">
        <v>275</v>
      </c>
      <c r="E26" s="2">
        <v>507</v>
      </c>
      <c r="F26" s="15">
        <v>177</v>
      </c>
      <c r="G26" s="24">
        <v>553</v>
      </c>
      <c r="H26" s="2">
        <v>802</v>
      </c>
      <c r="I26" s="12">
        <v>335</v>
      </c>
      <c r="J26" s="2">
        <v>92</v>
      </c>
      <c r="K26" s="2">
        <v>275</v>
      </c>
      <c r="L26" s="2">
        <v>172</v>
      </c>
      <c r="M26" s="2">
        <v>175</v>
      </c>
      <c r="N26" s="2">
        <v>188</v>
      </c>
      <c r="O26" s="2">
        <v>233</v>
      </c>
      <c r="P26" s="5">
        <f>SUM(B26:O26)</f>
        <v>6827</v>
      </c>
      <c r="Q26" s="6" t="s">
        <v>25</v>
      </c>
    </row>
    <row r="27" spans="1:17" ht="12.7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</sheetData>
  <sheetProtection/>
  <mergeCells count="28">
    <mergeCell ref="A4:A5"/>
    <mergeCell ref="B17:P17"/>
    <mergeCell ref="B4:B5"/>
    <mergeCell ref="C4:C5"/>
    <mergeCell ref="D4:D5"/>
    <mergeCell ref="E4:E5"/>
    <mergeCell ref="P4:P5"/>
    <mergeCell ref="J4:J5"/>
    <mergeCell ref="B13:P13"/>
    <mergeCell ref="Q4:Q5"/>
    <mergeCell ref="Q6:Q7"/>
    <mergeCell ref="F4:F5"/>
    <mergeCell ref="G4:G5"/>
    <mergeCell ref="H4:H5"/>
    <mergeCell ref="I4:I5"/>
    <mergeCell ref="A21:A23"/>
    <mergeCell ref="B21:B23"/>
    <mergeCell ref="C21:C23"/>
    <mergeCell ref="H21:H23"/>
    <mergeCell ref="I21:I23"/>
    <mergeCell ref="P21:P23"/>
    <mergeCell ref="J21:J23"/>
    <mergeCell ref="B24:P24"/>
    <mergeCell ref="D21:D23"/>
    <mergeCell ref="E21:E23"/>
    <mergeCell ref="F21:F23"/>
    <mergeCell ref="G21:G23"/>
    <mergeCell ref="Q21:Q2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ajohan</dc:creator>
  <cp:keywords/>
  <dc:description/>
  <cp:lastModifiedBy>scl</cp:lastModifiedBy>
  <cp:lastPrinted>2016-01-20T16:01:50Z</cp:lastPrinted>
  <dcterms:created xsi:type="dcterms:W3CDTF">2011-04-06T08:07:21Z</dcterms:created>
  <dcterms:modified xsi:type="dcterms:W3CDTF">2016-01-25T12:51:44Z</dcterms:modified>
  <cp:category/>
  <cp:version/>
  <cp:contentType/>
  <cp:contentStatus/>
</cp:coreProperties>
</file>